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3915" activeTab="0"/>
  </bookViews>
  <sheets>
    <sheet name="P&amp;L" sheetId="1" r:id="rId1"/>
    <sheet name="BSH" sheetId="2" r:id="rId2"/>
  </sheets>
  <definedNames>
    <definedName name="_xlnm.Print_Area" localSheetId="1">'BSH'!$A$1:$J$60</definedName>
    <definedName name="_xlnm.Print_Area" localSheetId="0">'P&amp;L'!$A$1:$J$73</definedName>
  </definedNames>
  <calcPr fullCalcOnLoad="1"/>
</workbook>
</file>

<file path=xl/sharedStrings.xml><?xml version="1.0" encoding="utf-8"?>
<sst xmlns="http://schemas.openxmlformats.org/spreadsheetml/2006/main" count="181" uniqueCount="108">
  <si>
    <t>SUPER ENTERPRISE HOLDINDS BERHAD</t>
  </si>
  <si>
    <t>CONSOLIDATED BALANCE SHEET</t>
  </si>
  <si>
    <t>AS AT</t>
  </si>
  <si>
    <t>END OF</t>
  </si>
  <si>
    <t>CURRENT</t>
  </si>
  <si>
    <t>FINANCIAL</t>
  </si>
  <si>
    <t>QUARTER</t>
  </si>
  <si>
    <t>30/9/99</t>
  </si>
  <si>
    <t>30/9/98</t>
  </si>
  <si>
    <t>RM'000</t>
  </si>
  <si>
    <t>Current Assets</t>
  </si>
  <si>
    <t xml:space="preserve">   Cash and bank balances</t>
  </si>
  <si>
    <t>Current Liabilities</t>
  </si>
  <si>
    <t xml:space="preserve">   Amount due to affiliated company</t>
  </si>
  <si>
    <t>Shareholders' Funds</t>
  </si>
  <si>
    <t>Share Capital</t>
  </si>
  <si>
    <t>Reserves</t>
  </si>
  <si>
    <t xml:space="preserve">   Retained Profit</t>
  </si>
  <si>
    <t>Minority Interests</t>
  </si>
  <si>
    <t>Long term Borrowings</t>
  </si>
  <si>
    <t>Net Tangible Assets Per Share (sen)</t>
  </si>
  <si>
    <t>YEAR</t>
  </si>
  <si>
    <t>PRECEDING YEAR</t>
  </si>
  <si>
    <t>CORRESPONDING</t>
  </si>
  <si>
    <t>TODATE</t>
  </si>
  <si>
    <t>PERIOD</t>
  </si>
  <si>
    <t>INDIVIDUAL QUARTER</t>
  </si>
  <si>
    <t>CUMULATIVE QUARTER</t>
  </si>
  <si>
    <t>(a)</t>
  </si>
  <si>
    <t>(b)</t>
  </si>
  <si>
    <t>Investment income</t>
  </si>
  <si>
    <t>-</t>
  </si>
  <si>
    <t>(c)</t>
  </si>
  <si>
    <t>Other income including interest income</t>
  </si>
  <si>
    <t>depreciation and amortisation, exceptional items,</t>
  </si>
  <si>
    <t>income tax, minority interests and extraordinary</t>
  </si>
  <si>
    <t>items</t>
  </si>
  <si>
    <t>Depreciation and amortisation</t>
  </si>
  <si>
    <t>(d)</t>
  </si>
  <si>
    <t>Exceptional items</t>
  </si>
  <si>
    <t>(e)</t>
  </si>
  <si>
    <t>(f)</t>
  </si>
  <si>
    <t>(g)</t>
  </si>
  <si>
    <t>extraordinary items</t>
  </si>
  <si>
    <t>(h)</t>
  </si>
  <si>
    <t>Taxation</t>
  </si>
  <si>
    <t>(ii) Less minority interest</t>
  </si>
  <si>
    <t xml:space="preserve">    minority interests</t>
  </si>
  <si>
    <t>(j)</t>
  </si>
  <si>
    <t>(k)</t>
  </si>
  <si>
    <t>(I)   Extraordinary items</t>
  </si>
  <si>
    <t>(ii)  Less minority interests</t>
  </si>
  <si>
    <t>(iii) Extraordinary items attributable to</t>
  </si>
  <si>
    <t xml:space="preserve">      members of the Company</t>
  </si>
  <si>
    <t>(l)</t>
  </si>
  <si>
    <t>deducting any provision for preference dividends,</t>
  </si>
  <si>
    <t>if any.</t>
  </si>
  <si>
    <t>Other Long Term Liabilities</t>
  </si>
  <si>
    <t xml:space="preserve">Net Current Assets </t>
  </si>
  <si>
    <t>CONSOLIDATED INCOME STATEMENT</t>
  </si>
  <si>
    <t>PRECEDING</t>
  </si>
  <si>
    <t>PERIOD END</t>
  </si>
  <si>
    <t>Dividend per share (sen)</t>
  </si>
  <si>
    <t>As at End of Current Quarter</t>
  </si>
  <si>
    <t>Net Tangible Assets per share (RM)</t>
  </si>
  <si>
    <t xml:space="preserve">   Short term deposits</t>
  </si>
  <si>
    <t xml:space="preserve">   Short term borrowings</t>
  </si>
  <si>
    <t xml:space="preserve">   Provision for taxation</t>
  </si>
  <si>
    <t>The current quarter's figures have not been audited</t>
  </si>
  <si>
    <t xml:space="preserve">   Proposed dividend</t>
  </si>
  <si>
    <t>QUARTERLY REPORT FOR THE FINANCIAL QUARTER ENDED 30 JUNE 2001</t>
  </si>
  <si>
    <t>30/6/2001</t>
  </si>
  <si>
    <t>30/6/2000</t>
  </si>
  <si>
    <t>Property, plant and equipment</t>
  </si>
  <si>
    <t>Long term investments</t>
  </si>
  <si>
    <t>Investment in associated companies</t>
  </si>
  <si>
    <t>Investment property</t>
  </si>
  <si>
    <t>Goodwill on consolidation</t>
  </si>
  <si>
    <t>Intangible assets</t>
  </si>
  <si>
    <t>Other long term assets</t>
  </si>
  <si>
    <t xml:space="preserve">   Trade payables</t>
  </si>
  <si>
    <t xml:space="preserve">   Trade receivables</t>
  </si>
  <si>
    <t xml:space="preserve">   Other receivables, deposits and prepayments</t>
  </si>
  <si>
    <t xml:space="preserve">   Inventories</t>
  </si>
  <si>
    <t xml:space="preserve">   Other payables</t>
  </si>
  <si>
    <t>Deferred taxation</t>
  </si>
  <si>
    <t>Revenue</t>
  </si>
  <si>
    <t>Profit/(Loss) before finance cost,</t>
  </si>
  <si>
    <t>Finance costs</t>
  </si>
  <si>
    <t xml:space="preserve">Profit/(Loss) before income tax, </t>
  </si>
  <si>
    <t>minority interests and extraordinary items</t>
  </si>
  <si>
    <t>Share of profit and losses of associated companies</t>
  </si>
  <si>
    <t>Profit/(loss) before income tax, minority interests and</t>
  </si>
  <si>
    <t>(i)</t>
  </si>
  <si>
    <t>(i) Profit/(loss) after income tax before deducting</t>
  </si>
  <si>
    <t>Pre-acquisition profit/(loss)</t>
  </si>
  <si>
    <t>(m)</t>
  </si>
  <si>
    <t xml:space="preserve">Net profit/(loss) from ordinary activities </t>
  </si>
  <si>
    <t>attributable to members of the Company</t>
  </si>
  <si>
    <t xml:space="preserve"> of the Company</t>
  </si>
  <si>
    <t>Net profit/(loss) attributable to members</t>
  </si>
  <si>
    <t>Earnings per share based on 2(m) above after</t>
  </si>
  <si>
    <t>i) Basic (based on 19,910K ordinary shares)(sen)</t>
  </si>
  <si>
    <t xml:space="preserve">ii) Fully diluted (based on  19,910K ordinary </t>
  </si>
  <si>
    <t xml:space="preserve">    shares)(sen)</t>
  </si>
  <si>
    <t>As At Preceding Financial Year End</t>
  </si>
  <si>
    <t>YEAR END</t>
  </si>
  <si>
    <t>31/3/2001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</si>
</sst>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#,##0.0"/>
    <numFmt numFmtId="171" formatCode="#,##0.0_);[Red]\(#,##0.0\)"/>
    <numFmt numFmtId="172" formatCode="#,##0.000_);[Red]\(#,##0.000\)"/>
    <numFmt numFmtId="173" formatCode="_(* #,##0_);_(* \(#,##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5">
    <xf numFmtId="0" fontId="0" fillId="0" borderId="0" xfId="0" applyAlignment="1">
      <alignment/>
    </xf>
    <xf numFmtId="3" fontId="4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Alignment="1">
      <alignment horizontal="center"/>
    </xf>
    <xf numFmtId="3" fontId="5" fillId="0" borderId="0" xfId="15" applyNumberFormat="1" applyFont="1" applyAlignment="1">
      <alignment/>
    </xf>
    <xf numFmtId="3" fontId="5" fillId="0" borderId="0" xfId="15" applyNumberFormat="1" applyFont="1" applyAlignment="1">
      <alignment horizontal="center"/>
    </xf>
    <xf numFmtId="3" fontId="6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38" fontId="7" fillId="0" borderId="0" xfId="15" applyNumberFormat="1" applyFont="1" applyAlignment="1">
      <alignment/>
    </xf>
    <xf numFmtId="38" fontId="7" fillId="0" borderId="0" xfId="15" applyNumberFormat="1" applyFont="1" applyAlignment="1">
      <alignment horizontal="right"/>
    </xf>
    <xf numFmtId="38" fontId="5" fillId="0" borderId="0" xfId="15" applyNumberFormat="1" applyFont="1" applyAlignment="1">
      <alignment/>
    </xf>
    <xf numFmtId="38" fontId="5" fillId="0" borderId="2" xfId="15" applyNumberFormat="1" applyFont="1" applyBorder="1" applyAlignment="1">
      <alignment/>
    </xf>
    <xf numFmtId="38" fontId="5" fillId="0" borderId="3" xfId="15" applyNumberFormat="1" applyFont="1" applyBorder="1" applyAlignment="1">
      <alignment/>
    </xf>
    <xf numFmtId="0" fontId="5" fillId="0" borderId="0" xfId="15" applyNumberFormat="1" applyFont="1" applyAlignment="1">
      <alignment horizontal="right"/>
    </xf>
    <xf numFmtId="0" fontId="5" fillId="0" borderId="0" xfId="15" applyNumberFormat="1" applyFont="1" applyAlignment="1">
      <alignment/>
    </xf>
    <xf numFmtId="0" fontId="10" fillId="0" borderId="0" xfId="0" applyFont="1" applyAlignment="1">
      <alignment horizontal="right"/>
    </xf>
    <xf numFmtId="4" fontId="7" fillId="0" borderId="0" xfId="15" applyFont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40" fontId="7" fillId="0" borderId="0" xfId="15" applyNumberFormat="1" applyFont="1" applyAlignment="1">
      <alignment horizontal="right"/>
    </xf>
    <xf numFmtId="3" fontId="6" fillId="0" borderId="0" xfId="15" applyNumberFormat="1" applyFont="1" applyAlignment="1">
      <alignment horizontal="left"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Alignment="1">
      <alignment/>
    </xf>
    <xf numFmtId="38" fontId="5" fillId="0" borderId="2" xfId="15" applyNumberFormat="1" applyFont="1" applyBorder="1" applyAlignment="1">
      <alignment horizontal="right"/>
    </xf>
    <xf numFmtId="40" fontId="7" fillId="0" borderId="0" xfId="15" applyNumberFormat="1" applyFont="1" applyAlignment="1">
      <alignment/>
    </xf>
    <xf numFmtId="3" fontId="5" fillId="0" borderId="0" xfId="15" applyNumberFormat="1" applyFont="1" applyAlignment="1">
      <alignment horizontal="right"/>
    </xf>
    <xf numFmtId="3" fontId="5" fillId="0" borderId="4" xfId="15" applyNumberFormat="1" applyFont="1" applyBorder="1" applyAlignment="1">
      <alignment/>
    </xf>
    <xf numFmtId="3" fontId="5" fillId="0" borderId="4" xfId="15" applyNumberFormat="1" applyFont="1" applyBorder="1" applyAlignment="1">
      <alignment/>
    </xf>
    <xf numFmtId="3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pane xSplit="3" ySplit="15" topLeftCell="D59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A59" sqref="A59"/>
    </sheetView>
  </sheetViews>
  <sheetFormatPr defaultColWidth="9.140625" defaultRowHeight="12.75"/>
  <cols>
    <col min="1" max="1" width="3.7109375" style="8" customWidth="1"/>
    <col min="2" max="2" width="4.140625" style="8" customWidth="1"/>
    <col min="3" max="3" width="39.421875" style="8" customWidth="1"/>
    <col min="4" max="4" width="5.28125" style="8" customWidth="1"/>
    <col min="5" max="6" width="17.140625" style="8" customWidth="1"/>
    <col min="7" max="7" width="1.8515625" style="8" customWidth="1"/>
    <col min="8" max="8" width="4.7109375" style="8" customWidth="1"/>
    <col min="9" max="10" width="16.7109375" style="8" customWidth="1"/>
    <col min="11" max="16384" width="9.140625" style="8" customWidth="1"/>
  </cols>
  <sheetData>
    <row r="1" ht="14.25">
      <c r="A1" s="7" t="s">
        <v>0</v>
      </c>
    </row>
    <row r="2" ht="14.25">
      <c r="A2" s="7" t="s">
        <v>70</v>
      </c>
    </row>
    <row r="3" ht="15">
      <c r="A3" s="9"/>
    </row>
    <row r="4" spans="1:10" ht="15.75">
      <c r="A4" s="9" t="s">
        <v>68</v>
      </c>
      <c r="J4" s="18"/>
    </row>
    <row r="5" ht="15">
      <c r="A5" s="9"/>
    </row>
    <row r="6" ht="15">
      <c r="A6" s="9" t="s">
        <v>59</v>
      </c>
    </row>
    <row r="7" spans="5:10" ht="12.75">
      <c r="E7" s="32" t="s">
        <v>26</v>
      </c>
      <c r="F7" s="32"/>
      <c r="I7" s="32" t="s">
        <v>27</v>
      </c>
      <c r="J7" s="32"/>
    </row>
    <row r="9" spans="5:10" ht="12.75">
      <c r="E9" s="10" t="s">
        <v>4</v>
      </c>
      <c r="F9" s="10" t="s">
        <v>22</v>
      </c>
      <c r="I9" s="10" t="s">
        <v>4</v>
      </c>
      <c r="J9" s="10" t="s">
        <v>22</v>
      </c>
    </row>
    <row r="10" spans="5:10" ht="12.75">
      <c r="E10" s="10" t="s">
        <v>21</v>
      </c>
      <c r="F10" s="10" t="s">
        <v>23</v>
      </c>
      <c r="I10" s="10" t="s">
        <v>21</v>
      </c>
      <c r="J10" s="10" t="s">
        <v>23</v>
      </c>
    </row>
    <row r="11" spans="5:10" ht="12.75">
      <c r="E11" s="10" t="s">
        <v>6</v>
      </c>
      <c r="F11" s="10" t="s">
        <v>6</v>
      </c>
      <c r="I11" s="10" t="s">
        <v>24</v>
      </c>
      <c r="J11" s="10" t="s">
        <v>25</v>
      </c>
    </row>
    <row r="12" spans="5:10" ht="12.75">
      <c r="E12" s="10" t="s">
        <v>71</v>
      </c>
      <c r="F12" s="10" t="s">
        <v>72</v>
      </c>
      <c r="I12" s="10" t="s">
        <v>71</v>
      </c>
      <c r="J12" s="10" t="s">
        <v>72</v>
      </c>
    </row>
    <row r="14" spans="5:10" ht="12.75">
      <c r="E14" s="10" t="s">
        <v>9</v>
      </c>
      <c r="F14" s="10" t="s">
        <v>9</v>
      </c>
      <c r="G14" s="10"/>
      <c r="H14" s="10"/>
      <c r="I14" s="10" t="s">
        <v>9</v>
      </c>
      <c r="J14" s="10" t="s">
        <v>9</v>
      </c>
    </row>
    <row r="15" ht="12.75">
      <c r="J15" s="12"/>
    </row>
    <row r="16" spans="1:10" ht="12.75">
      <c r="A16" s="8">
        <v>1</v>
      </c>
      <c r="B16" s="8" t="s">
        <v>28</v>
      </c>
      <c r="C16" s="8" t="s">
        <v>86</v>
      </c>
      <c r="E16" s="12">
        <v>20214</v>
      </c>
      <c r="F16" s="12">
        <v>20114</v>
      </c>
      <c r="G16" s="12"/>
      <c r="H16" s="12"/>
      <c r="I16" s="12">
        <v>20214</v>
      </c>
      <c r="J16" s="12">
        <v>20114</v>
      </c>
    </row>
    <row r="17" spans="5:10" ht="12.75">
      <c r="E17" s="11"/>
      <c r="F17" s="11"/>
      <c r="G17" s="11"/>
      <c r="H17" s="11"/>
      <c r="I17" s="11"/>
      <c r="J17" s="11"/>
    </row>
    <row r="18" spans="2:12" ht="12.75">
      <c r="B18" s="8" t="s">
        <v>29</v>
      </c>
      <c r="C18" s="8" t="s">
        <v>30</v>
      </c>
      <c r="E18" s="12" t="s">
        <v>31</v>
      </c>
      <c r="F18" s="12" t="s">
        <v>31</v>
      </c>
      <c r="G18" s="12"/>
      <c r="H18" s="12"/>
      <c r="I18" s="12" t="s">
        <v>31</v>
      </c>
      <c r="J18" s="12" t="s">
        <v>31</v>
      </c>
      <c r="K18" s="25"/>
      <c r="L18" s="24"/>
    </row>
    <row r="19" spans="5:10" ht="12.75">
      <c r="E19" s="11"/>
      <c r="F19" s="11"/>
      <c r="G19" s="11"/>
      <c r="H19" s="11"/>
      <c r="I19" s="11"/>
      <c r="J19" s="11"/>
    </row>
    <row r="20" spans="2:10" ht="12.75">
      <c r="B20" s="8" t="s">
        <v>32</v>
      </c>
      <c r="C20" s="8" t="s">
        <v>33</v>
      </c>
      <c r="E20" s="12">
        <v>758</v>
      </c>
      <c r="F20" s="12">
        <v>398</v>
      </c>
      <c r="G20" s="11"/>
      <c r="H20" s="11"/>
      <c r="I20" s="12">
        <v>758</v>
      </c>
      <c r="J20" s="12">
        <v>398</v>
      </c>
    </row>
    <row r="21" spans="5:10" ht="12.75">
      <c r="E21" s="11"/>
      <c r="F21" s="11"/>
      <c r="G21" s="11"/>
      <c r="H21" s="11"/>
      <c r="I21" s="11"/>
      <c r="J21" s="11"/>
    </row>
    <row r="22" spans="1:10" ht="12.75">
      <c r="A22" s="8">
        <v>2</v>
      </c>
      <c r="B22" s="8" t="s">
        <v>28</v>
      </c>
      <c r="C22" s="8" t="s">
        <v>87</v>
      </c>
      <c r="E22" s="12">
        <f>E33-E27-E29</f>
        <v>3892</v>
      </c>
      <c r="F22" s="12">
        <f>F33-F27-F29</f>
        <v>3492</v>
      </c>
      <c r="G22" s="11"/>
      <c r="H22" s="11"/>
      <c r="I22" s="12">
        <f>I33-I27-I29</f>
        <v>3892</v>
      </c>
      <c r="J22" s="12">
        <f>J33-J27-J29</f>
        <v>3492</v>
      </c>
    </row>
    <row r="23" spans="3:10" ht="12.75">
      <c r="C23" s="8" t="s">
        <v>34</v>
      </c>
      <c r="E23" s="11"/>
      <c r="F23" s="11"/>
      <c r="G23" s="11"/>
      <c r="H23" s="11"/>
      <c r="I23" s="11"/>
      <c r="J23" s="11"/>
    </row>
    <row r="24" spans="3:10" ht="12.75">
      <c r="C24" s="8" t="s">
        <v>35</v>
      </c>
      <c r="E24" s="11"/>
      <c r="F24" s="11"/>
      <c r="G24" s="11"/>
      <c r="H24" s="11"/>
      <c r="I24" s="11"/>
      <c r="J24" s="11"/>
    </row>
    <row r="25" spans="3:10" ht="12.75">
      <c r="C25" s="8" t="s">
        <v>36</v>
      </c>
      <c r="E25" s="11"/>
      <c r="F25" s="11"/>
      <c r="G25" s="11"/>
      <c r="H25" s="11"/>
      <c r="I25" s="11"/>
      <c r="J25" s="11"/>
    </row>
    <row r="26" spans="5:10" ht="12.75">
      <c r="E26" s="11"/>
      <c r="F26" s="11"/>
      <c r="G26" s="11"/>
      <c r="H26" s="11"/>
      <c r="I26" s="11"/>
      <c r="J26" s="11"/>
    </row>
    <row r="27" spans="2:10" ht="12.75">
      <c r="B27" s="8" t="s">
        <v>29</v>
      </c>
      <c r="C27" s="8" t="s">
        <v>88</v>
      </c>
      <c r="E27" s="12">
        <v>-351</v>
      </c>
      <c r="F27" s="12">
        <v>-323</v>
      </c>
      <c r="G27" s="11"/>
      <c r="H27" s="11"/>
      <c r="I27" s="12">
        <v>-351</v>
      </c>
      <c r="J27" s="12">
        <v>-323</v>
      </c>
    </row>
    <row r="28" spans="5:10" ht="12.75">
      <c r="E28" s="11"/>
      <c r="F28" s="11"/>
      <c r="G28" s="11"/>
      <c r="H28" s="11"/>
      <c r="I28" s="11"/>
      <c r="J28" s="11"/>
    </row>
    <row r="29" spans="2:10" ht="12.75">
      <c r="B29" s="8" t="s">
        <v>32</v>
      </c>
      <c r="C29" s="8" t="s">
        <v>37</v>
      </c>
      <c r="E29" s="12">
        <v>-1386</v>
      </c>
      <c r="F29" s="12">
        <v>-1081</v>
      </c>
      <c r="G29" s="11"/>
      <c r="H29" s="11"/>
      <c r="I29" s="12">
        <v>-1386</v>
      </c>
      <c r="J29" s="12">
        <v>-1081</v>
      </c>
    </row>
    <row r="30" spans="5:10" ht="12.75">
      <c r="E30" s="11"/>
      <c r="F30" s="11"/>
      <c r="G30" s="11"/>
      <c r="H30" s="11"/>
      <c r="I30" s="11"/>
      <c r="J30" s="11"/>
    </row>
    <row r="31" spans="2:10" ht="12.75">
      <c r="B31" s="8" t="s">
        <v>38</v>
      </c>
      <c r="C31" s="8" t="s">
        <v>39</v>
      </c>
      <c r="E31" s="12">
        <v>0</v>
      </c>
      <c r="F31" s="12">
        <v>0</v>
      </c>
      <c r="G31" s="11"/>
      <c r="H31" s="11"/>
      <c r="I31" s="12">
        <v>0</v>
      </c>
      <c r="J31" s="12">
        <v>0</v>
      </c>
    </row>
    <row r="32" spans="5:10" ht="12.75">
      <c r="E32" s="11"/>
      <c r="F32" s="11"/>
      <c r="G32" s="11"/>
      <c r="H32" s="11"/>
      <c r="I32" s="11"/>
      <c r="J32" s="11"/>
    </row>
    <row r="33" spans="2:10" ht="12.75">
      <c r="B33" s="8" t="s">
        <v>40</v>
      </c>
      <c r="C33" s="8" t="s">
        <v>89</v>
      </c>
      <c r="E33" s="12">
        <v>2155</v>
      </c>
      <c r="F33" s="12">
        <v>2088</v>
      </c>
      <c r="G33" s="11"/>
      <c r="H33" s="11"/>
      <c r="I33" s="12">
        <v>2155</v>
      </c>
      <c r="J33" s="12">
        <v>2088</v>
      </c>
    </row>
    <row r="34" spans="3:10" ht="12.75">
      <c r="C34" s="8" t="s">
        <v>90</v>
      </c>
      <c r="E34" s="11"/>
      <c r="F34" s="11"/>
      <c r="G34" s="11"/>
      <c r="H34" s="11"/>
      <c r="I34" s="11"/>
      <c r="J34" s="11"/>
    </row>
    <row r="35" spans="5:10" ht="12.75">
      <c r="E35" s="11"/>
      <c r="F35" s="11"/>
      <c r="G35" s="11"/>
      <c r="H35" s="11"/>
      <c r="I35" s="11"/>
      <c r="J35" s="11"/>
    </row>
    <row r="36" spans="2:10" ht="12.75">
      <c r="B36" s="8" t="s">
        <v>41</v>
      </c>
      <c r="C36" s="8" t="s">
        <v>91</v>
      </c>
      <c r="E36" s="12" t="s">
        <v>31</v>
      </c>
      <c r="F36" s="12" t="s">
        <v>31</v>
      </c>
      <c r="G36" s="12"/>
      <c r="H36" s="12"/>
      <c r="I36" s="12" t="s">
        <v>31</v>
      </c>
      <c r="J36" s="12" t="s">
        <v>31</v>
      </c>
    </row>
    <row r="37" spans="5:10" ht="12.75">
      <c r="E37" s="11"/>
      <c r="F37" s="11"/>
      <c r="G37" s="11"/>
      <c r="H37" s="11"/>
      <c r="I37" s="11"/>
      <c r="J37" s="11"/>
    </row>
    <row r="38" spans="2:10" ht="12.75">
      <c r="B38" s="8" t="s">
        <v>42</v>
      </c>
      <c r="C38" s="8" t="s">
        <v>92</v>
      </c>
      <c r="E38" s="12">
        <v>2155</v>
      </c>
      <c r="F38" s="12">
        <f>SUM(F33:F36)</f>
        <v>2088</v>
      </c>
      <c r="G38" s="11"/>
      <c r="H38" s="11"/>
      <c r="I38" s="12">
        <v>2155</v>
      </c>
      <c r="J38" s="12">
        <f>SUM(J33:J36)</f>
        <v>2088</v>
      </c>
    </row>
    <row r="39" spans="3:10" ht="12.75">
      <c r="C39" s="8" t="s">
        <v>43</v>
      </c>
      <c r="E39" s="11"/>
      <c r="F39" s="11"/>
      <c r="G39" s="11"/>
      <c r="H39" s="11"/>
      <c r="I39" s="11"/>
      <c r="J39" s="11"/>
    </row>
    <row r="40" spans="5:10" ht="12.75">
      <c r="E40" s="11"/>
      <c r="F40" s="11"/>
      <c r="G40" s="11"/>
      <c r="H40" s="11"/>
      <c r="I40" s="11"/>
      <c r="J40" s="11"/>
    </row>
    <row r="41" spans="2:10" ht="12.75">
      <c r="B41" s="8" t="s">
        <v>44</v>
      </c>
      <c r="C41" s="8" t="s">
        <v>45</v>
      </c>
      <c r="E41" s="12">
        <v>-435</v>
      </c>
      <c r="F41" s="12">
        <v>-362</v>
      </c>
      <c r="G41" s="11"/>
      <c r="H41" s="11"/>
      <c r="I41" s="12">
        <v>-435</v>
      </c>
      <c r="J41" s="12">
        <v>-362</v>
      </c>
    </row>
    <row r="42" spans="5:10" ht="12.75">
      <c r="E42" s="11"/>
      <c r="F42" s="11"/>
      <c r="G42" s="11"/>
      <c r="H42" s="11"/>
      <c r="I42" s="11"/>
      <c r="J42" s="11"/>
    </row>
    <row r="43" spans="2:10" ht="12.75">
      <c r="B43" s="8" t="s">
        <v>93</v>
      </c>
      <c r="C43" s="8" t="s">
        <v>94</v>
      </c>
      <c r="E43" s="12">
        <f>E38+E41</f>
        <v>1720</v>
      </c>
      <c r="F43" s="12">
        <f>F38+F41</f>
        <v>1726</v>
      </c>
      <c r="G43" s="11"/>
      <c r="H43" s="11"/>
      <c r="I43" s="12">
        <f>I38+I41</f>
        <v>1720</v>
      </c>
      <c r="J43" s="12">
        <f>J38+J41</f>
        <v>1726</v>
      </c>
    </row>
    <row r="44" spans="3:10" ht="12.75">
      <c r="C44" s="8" t="s">
        <v>47</v>
      </c>
      <c r="E44" s="11"/>
      <c r="F44" s="11"/>
      <c r="G44" s="11"/>
      <c r="H44" s="11"/>
      <c r="I44" s="11"/>
      <c r="J44" s="11"/>
    </row>
    <row r="45" spans="5:10" ht="12.75">
      <c r="E45" s="11"/>
      <c r="F45" s="11"/>
      <c r="G45" s="11"/>
      <c r="H45" s="11"/>
      <c r="I45" s="11"/>
      <c r="J45" s="11"/>
    </row>
    <row r="46" spans="3:10" ht="12.75">
      <c r="C46" s="8" t="s">
        <v>46</v>
      </c>
      <c r="E46" s="12">
        <v>-181</v>
      </c>
      <c r="F46" s="12">
        <v>-201</v>
      </c>
      <c r="G46" s="11"/>
      <c r="H46" s="11"/>
      <c r="I46" s="12">
        <v>-181</v>
      </c>
      <c r="J46" s="12">
        <v>-201</v>
      </c>
    </row>
    <row r="47" spans="5:10" ht="12.75">
      <c r="E47" s="12"/>
      <c r="F47" s="12"/>
      <c r="G47" s="11"/>
      <c r="H47" s="11"/>
      <c r="I47" s="12"/>
      <c r="J47" s="12"/>
    </row>
    <row r="48" spans="2:10" ht="12.75">
      <c r="B48" s="8" t="s">
        <v>48</v>
      </c>
      <c r="C48" s="8" t="s">
        <v>95</v>
      </c>
      <c r="E48" s="24" t="s">
        <v>31</v>
      </c>
      <c r="F48" s="24" t="s">
        <v>31</v>
      </c>
      <c r="G48" s="25"/>
      <c r="H48" s="25"/>
      <c r="I48" s="24" t="s">
        <v>31</v>
      </c>
      <c r="J48" s="24" t="s">
        <v>31</v>
      </c>
    </row>
    <row r="49" spans="5:10" ht="12.75">
      <c r="E49" s="11"/>
      <c r="F49" s="11"/>
      <c r="G49" s="11"/>
      <c r="H49" s="11"/>
      <c r="I49" s="11"/>
      <c r="J49" s="11"/>
    </row>
    <row r="50" spans="2:10" ht="12.75">
      <c r="B50" s="8" t="s">
        <v>49</v>
      </c>
      <c r="C50" s="8" t="s">
        <v>97</v>
      </c>
      <c r="E50" s="12">
        <f>E43+E46</f>
        <v>1539</v>
      </c>
      <c r="F50" s="12">
        <f>F43+F46</f>
        <v>1525</v>
      </c>
      <c r="G50" s="11"/>
      <c r="H50" s="11"/>
      <c r="I50" s="12">
        <f>I43+I46</f>
        <v>1539</v>
      </c>
      <c r="J50" s="12">
        <f>J43+J46</f>
        <v>1525</v>
      </c>
    </row>
    <row r="51" spans="3:10" ht="12.75">
      <c r="C51" s="8" t="s">
        <v>98</v>
      </c>
      <c r="E51" s="11"/>
      <c r="F51" s="11"/>
      <c r="G51" s="11"/>
      <c r="H51" s="11"/>
      <c r="I51" s="11"/>
      <c r="J51" s="11"/>
    </row>
    <row r="52" spans="5:10" ht="12.75">
      <c r="E52" s="11"/>
      <c r="F52" s="11"/>
      <c r="G52" s="11"/>
      <c r="H52" s="11"/>
      <c r="I52" s="11"/>
      <c r="J52" s="11"/>
    </row>
    <row r="53" spans="2:10" ht="12.75">
      <c r="B53" s="8" t="s">
        <v>54</v>
      </c>
      <c r="C53" s="8" t="s">
        <v>50</v>
      </c>
      <c r="E53" s="12" t="s">
        <v>31</v>
      </c>
      <c r="F53" s="12" t="s">
        <v>31</v>
      </c>
      <c r="G53" s="11"/>
      <c r="H53" s="11"/>
      <c r="I53" s="12" t="s">
        <v>31</v>
      </c>
      <c r="J53" s="12" t="s">
        <v>31</v>
      </c>
    </row>
    <row r="54" spans="3:10" ht="12.75">
      <c r="C54" s="8" t="s">
        <v>51</v>
      </c>
      <c r="E54" s="12" t="s">
        <v>31</v>
      </c>
      <c r="F54" s="24">
        <v>0</v>
      </c>
      <c r="G54" s="11"/>
      <c r="H54" s="11"/>
      <c r="I54" s="12" t="s">
        <v>31</v>
      </c>
      <c r="J54" s="12">
        <v>0</v>
      </c>
    </row>
    <row r="55" spans="3:10" ht="12.75">
      <c r="C55" s="8" t="s">
        <v>52</v>
      </c>
      <c r="E55" s="12" t="s">
        <v>31</v>
      </c>
      <c r="F55" s="12" t="s">
        <v>31</v>
      </c>
      <c r="G55" s="11"/>
      <c r="H55" s="11"/>
      <c r="I55" s="12" t="s">
        <v>31</v>
      </c>
      <c r="J55" s="12" t="s">
        <v>31</v>
      </c>
    </row>
    <row r="56" spans="3:10" ht="12.75">
      <c r="C56" s="8" t="s">
        <v>53</v>
      </c>
      <c r="E56" s="11"/>
      <c r="F56" s="11"/>
      <c r="G56" s="11"/>
      <c r="H56" s="11"/>
      <c r="I56" s="11"/>
      <c r="J56" s="11"/>
    </row>
    <row r="57" spans="5:10" ht="12.75">
      <c r="E57" s="11"/>
      <c r="F57" s="11"/>
      <c r="G57" s="11"/>
      <c r="H57" s="11"/>
      <c r="I57" s="11"/>
      <c r="J57" s="11"/>
    </row>
    <row r="58" spans="2:10" ht="12.75">
      <c r="B58" s="8" t="s">
        <v>96</v>
      </c>
      <c r="C58" s="8" t="s">
        <v>100</v>
      </c>
      <c r="E58" s="12">
        <f>SUM(E50:E56)</f>
        <v>1539</v>
      </c>
      <c r="F58" s="12">
        <f>SUM(F50:F56)</f>
        <v>1525</v>
      </c>
      <c r="G58" s="11"/>
      <c r="H58" s="11"/>
      <c r="I58" s="12">
        <f>SUM(I50:I56)</f>
        <v>1539</v>
      </c>
      <c r="J58" s="12">
        <f>SUM(J50:J56)</f>
        <v>1525</v>
      </c>
    </row>
    <row r="59" spans="3:10" ht="12.75">
      <c r="C59" s="8" t="s">
        <v>99</v>
      </c>
      <c r="E59" s="11"/>
      <c r="F59" s="11"/>
      <c r="G59" s="11"/>
      <c r="H59" s="11"/>
      <c r="I59" s="11"/>
      <c r="J59" s="11"/>
    </row>
    <row r="60" spans="5:10" ht="12.75">
      <c r="E60" s="11"/>
      <c r="F60" s="11"/>
      <c r="G60" s="11"/>
      <c r="H60" s="11"/>
      <c r="I60" s="11"/>
      <c r="J60" s="11"/>
    </row>
    <row r="61" spans="1:10" ht="12.75">
      <c r="A61" s="8">
        <v>3</v>
      </c>
      <c r="B61" s="8" t="s">
        <v>28</v>
      </c>
      <c r="C61" s="8" t="s">
        <v>101</v>
      </c>
      <c r="E61" s="12" t="s">
        <v>31</v>
      </c>
      <c r="F61" s="12" t="s">
        <v>31</v>
      </c>
      <c r="G61" s="11"/>
      <c r="H61" s="11"/>
      <c r="I61" s="12" t="s">
        <v>31</v>
      </c>
      <c r="J61" s="12" t="s">
        <v>31</v>
      </c>
    </row>
    <row r="62" spans="3:10" ht="12.75">
      <c r="C62" s="8" t="s">
        <v>55</v>
      </c>
      <c r="E62" s="11"/>
      <c r="F62" s="11"/>
      <c r="G62" s="11"/>
      <c r="H62" s="11"/>
      <c r="I62" s="11"/>
      <c r="J62" s="11"/>
    </row>
    <row r="63" spans="3:10" ht="12.75">
      <c r="C63" s="8" t="s">
        <v>56</v>
      </c>
      <c r="E63" s="11"/>
      <c r="F63" s="11"/>
      <c r="G63" s="11"/>
      <c r="H63" s="11"/>
      <c r="I63" s="11"/>
      <c r="J63" s="11"/>
    </row>
    <row r="64" spans="3:10" ht="12.75">
      <c r="C64" s="8" t="s">
        <v>102</v>
      </c>
      <c r="E64" s="22">
        <v>7.73</v>
      </c>
      <c r="F64" s="22">
        <v>7.66</v>
      </c>
      <c r="G64" s="11"/>
      <c r="H64" s="11"/>
      <c r="I64" s="22">
        <v>7.73</v>
      </c>
      <c r="J64" s="22">
        <v>7.66</v>
      </c>
    </row>
    <row r="65" spans="3:10" ht="12.75">
      <c r="C65" s="8" t="s">
        <v>103</v>
      </c>
      <c r="E65" s="22">
        <v>7.73</v>
      </c>
      <c r="F65" s="22">
        <v>7.66</v>
      </c>
      <c r="G65" s="11"/>
      <c r="H65" s="11"/>
      <c r="I65" s="22">
        <v>7.73</v>
      </c>
      <c r="J65" s="22">
        <v>7.66</v>
      </c>
    </row>
    <row r="66" spans="3:10" ht="12.75">
      <c r="C66" s="8" t="s">
        <v>104</v>
      </c>
      <c r="E66" s="11"/>
      <c r="F66" s="11"/>
      <c r="G66" s="11"/>
      <c r="H66" s="11"/>
      <c r="I66" s="11"/>
      <c r="J66" s="11"/>
    </row>
    <row r="67" spans="5:10" ht="12.75">
      <c r="E67" s="11"/>
      <c r="F67" s="11"/>
      <c r="G67" s="11"/>
      <c r="H67" s="11"/>
      <c r="I67" s="11"/>
      <c r="J67" s="11"/>
    </row>
    <row r="68" spans="1:10" ht="12.75">
      <c r="A68" s="8">
        <v>4</v>
      </c>
      <c r="C68" s="8" t="s">
        <v>62</v>
      </c>
      <c r="E68" s="12" t="s">
        <v>31</v>
      </c>
      <c r="F68" s="12" t="s">
        <v>31</v>
      </c>
      <c r="G68" s="11"/>
      <c r="H68" s="11"/>
      <c r="I68" s="12" t="s">
        <v>31</v>
      </c>
      <c r="J68" s="12" t="s">
        <v>31</v>
      </c>
    </row>
    <row r="69" spans="5:10" ht="12.75">
      <c r="E69" s="12"/>
      <c r="F69" s="12"/>
      <c r="G69" s="11"/>
      <c r="H69" s="11"/>
      <c r="I69" s="12"/>
      <c r="J69" s="12"/>
    </row>
    <row r="70" spans="6:10" ht="12.75">
      <c r="F70" s="12" t="s">
        <v>63</v>
      </c>
      <c r="G70" s="11"/>
      <c r="H70" s="11"/>
      <c r="J70" s="12" t="s">
        <v>105</v>
      </c>
    </row>
    <row r="71" spans="5:10" ht="12.75">
      <c r="E71" s="11"/>
      <c r="F71" s="11"/>
      <c r="G71" s="11"/>
      <c r="H71" s="11"/>
      <c r="I71" s="11"/>
      <c r="J71" s="11"/>
    </row>
    <row r="72" spans="1:10" ht="12.75">
      <c r="A72" s="8">
        <v>5</v>
      </c>
      <c r="C72" s="8" t="s">
        <v>64</v>
      </c>
      <c r="E72" s="19"/>
      <c r="F72" s="27">
        <v>2.31</v>
      </c>
      <c r="G72" s="11"/>
      <c r="H72" s="11"/>
      <c r="I72" s="19"/>
      <c r="J72" s="27">
        <v>2.23</v>
      </c>
    </row>
    <row r="73" spans="5:10" ht="12.75">
      <c r="E73" s="11"/>
      <c r="F73" s="11"/>
      <c r="G73" s="11"/>
      <c r="H73" s="11"/>
      <c r="I73" s="11"/>
      <c r="J73" s="11"/>
    </row>
    <row r="74" spans="5:10" ht="12.75">
      <c r="E74" s="11"/>
      <c r="F74" s="11"/>
      <c r="G74" s="11"/>
      <c r="H74" s="11"/>
      <c r="I74" s="11"/>
      <c r="J74" s="11"/>
    </row>
    <row r="75" spans="5:10" ht="12.75">
      <c r="E75" s="11"/>
      <c r="F75" s="11"/>
      <c r="G75" s="11"/>
      <c r="H75" s="11"/>
      <c r="I75" s="11"/>
      <c r="J75" s="11"/>
    </row>
    <row r="76" spans="5:10" ht="12.75">
      <c r="E76" s="11"/>
      <c r="F76" s="11"/>
      <c r="G76" s="11"/>
      <c r="H76" s="11"/>
      <c r="I76" s="11"/>
      <c r="J76" s="11"/>
    </row>
    <row r="77" spans="5:10" ht="12.75">
      <c r="E77" s="11"/>
      <c r="F77" s="11"/>
      <c r="G77" s="11"/>
      <c r="H77" s="11"/>
      <c r="I77" s="11"/>
      <c r="J77" s="11"/>
    </row>
    <row r="78" spans="5:10" ht="12.75">
      <c r="E78" s="11"/>
      <c r="F78" s="11"/>
      <c r="G78" s="11"/>
      <c r="H78" s="11"/>
      <c r="I78" s="11"/>
      <c r="J78" s="11"/>
    </row>
  </sheetData>
  <mergeCells count="2">
    <mergeCell ref="E7:F7"/>
    <mergeCell ref="I7:J7"/>
  </mergeCells>
  <printOptions/>
  <pageMargins left="0.25" right="0.26" top="0.3" bottom="0.29" header="0.25" footer="0.2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workbookViewId="0" topLeftCell="A30">
      <selection activeCell="I40" sqref="I40"/>
    </sheetView>
  </sheetViews>
  <sheetFormatPr defaultColWidth="9.140625" defaultRowHeight="12.75"/>
  <cols>
    <col min="1" max="1" width="3.57421875" style="2" customWidth="1"/>
    <col min="2" max="2" width="43.8515625" style="2" customWidth="1"/>
    <col min="3" max="3" width="12.28125" style="2" hidden="1" customWidth="1"/>
    <col min="4" max="4" width="8.7109375" style="2" hidden="1" customWidth="1"/>
    <col min="5" max="5" width="10.8515625" style="2" hidden="1" customWidth="1"/>
    <col min="6" max="6" width="9.140625" style="2" customWidth="1"/>
    <col min="7" max="7" width="10.7109375" style="2" customWidth="1"/>
    <col min="8" max="8" width="9.140625" style="2" customWidth="1"/>
    <col min="9" max="9" width="10.7109375" style="2" customWidth="1"/>
    <col min="10" max="10" width="3.140625" style="2" customWidth="1"/>
    <col min="11" max="16384" width="9.140625" style="2" customWidth="1"/>
  </cols>
  <sheetData>
    <row r="1" ht="15">
      <c r="F1" s="8"/>
    </row>
    <row r="2" ht="15">
      <c r="F2" s="8"/>
    </row>
    <row r="3" ht="15">
      <c r="A3" s="1" t="s">
        <v>0</v>
      </c>
    </row>
    <row r="4" ht="15">
      <c r="A4" s="7" t="s">
        <v>70</v>
      </c>
    </row>
    <row r="6" spans="1:7" ht="15.75">
      <c r="A6" s="2" t="s">
        <v>68</v>
      </c>
      <c r="G6" s="18"/>
    </row>
    <row r="8" ht="15">
      <c r="A8" s="2" t="s">
        <v>1</v>
      </c>
    </row>
    <row r="9" spans="3:10" ht="15">
      <c r="C9" s="3" t="s">
        <v>2</v>
      </c>
      <c r="D9" s="3"/>
      <c r="E9" s="3" t="s">
        <v>2</v>
      </c>
      <c r="G9" s="3" t="s">
        <v>2</v>
      </c>
      <c r="I9" s="33" t="s">
        <v>2</v>
      </c>
      <c r="J9" s="33"/>
    </row>
    <row r="10" spans="3:10" ht="15">
      <c r="C10" s="3" t="s">
        <v>3</v>
      </c>
      <c r="D10" s="3"/>
      <c r="E10" s="3" t="s">
        <v>60</v>
      </c>
      <c r="G10" s="3" t="s">
        <v>3</v>
      </c>
      <c r="I10" s="33" t="s">
        <v>60</v>
      </c>
      <c r="J10" s="33"/>
    </row>
    <row r="11" spans="3:10" ht="15">
      <c r="C11" s="3" t="s">
        <v>4</v>
      </c>
      <c r="D11" s="3"/>
      <c r="E11" s="3" t="s">
        <v>5</v>
      </c>
      <c r="G11" s="3" t="s">
        <v>4</v>
      </c>
      <c r="I11" s="33" t="s">
        <v>5</v>
      </c>
      <c r="J11" s="33"/>
    </row>
    <row r="12" spans="3:10" ht="15">
      <c r="C12" s="3" t="s">
        <v>6</v>
      </c>
      <c r="D12" s="3"/>
      <c r="E12" s="3" t="s">
        <v>61</v>
      </c>
      <c r="G12" s="3" t="s">
        <v>6</v>
      </c>
      <c r="I12" s="33" t="s">
        <v>106</v>
      </c>
      <c r="J12" s="33"/>
    </row>
    <row r="13" spans="3:10" ht="15">
      <c r="C13" s="3" t="s">
        <v>7</v>
      </c>
      <c r="D13" s="3"/>
      <c r="E13" s="3" t="s">
        <v>8</v>
      </c>
      <c r="G13" s="3" t="s">
        <v>71</v>
      </c>
      <c r="I13" s="33" t="s">
        <v>107</v>
      </c>
      <c r="J13" s="33"/>
    </row>
    <row r="14" spans="1:10" ht="15">
      <c r="A14" s="4"/>
      <c r="C14" s="5" t="s">
        <v>9</v>
      </c>
      <c r="D14" s="5"/>
      <c r="E14" s="5" t="s">
        <v>9</v>
      </c>
      <c r="G14" s="5" t="s">
        <v>9</v>
      </c>
      <c r="I14" s="34" t="s">
        <v>9</v>
      </c>
      <c r="J14" s="34"/>
    </row>
    <row r="15" spans="1:7" ht="15">
      <c r="A15" s="4"/>
      <c r="C15" s="4"/>
      <c r="D15" s="4"/>
      <c r="G15" s="4"/>
    </row>
    <row r="16" spans="1:9" ht="15">
      <c r="A16" s="2">
        <v>1</v>
      </c>
      <c r="B16" s="2" t="s">
        <v>73</v>
      </c>
      <c r="C16" s="13">
        <v>44026</v>
      </c>
      <c r="D16" s="13"/>
      <c r="E16" s="13">
        <v>41562</v>
      </c>
      <c r="F16" s="28"/>
      <c r="G16" s="2">
        <v>48270</v>
      </c>
      <c r="I16" s="21">
        <v>47906</v>
      </c>
    </row>
    <row r="17" spans="1:9" ht="15">
      <c r="A17" s="2">
        <v>2</v>
      </c>
      <c r="B17" s="2" t="s">
        <v>76</v>
      </c>
      <c r="C17" s="13"/>
      <c r="D17" s="13"/>
      <c r="E17" s="13"/>
      <c r="F17" s="28"/>
      <c r="G17" s="28" t="s">
        <v>31</v>
      </c>
      <c r="I17" s="28" t="s">
        <v>31</v>
      </c>
    </row>
    <row r="18" spans="1:9" ht="15">
      <c r="A18" s="2">
        <v>3</v>
      </c>
      <c r="B18" s="2" t="s">
        <v>75</v>
      </c>
      <c r="C18" s="16">
        <v>0</v>
      </c>
      <c r="D18" s="17"/>
      <c r="E18" s="16">
        <v>0</v>
      </c>
      <c r="F18" s="28"/>
      <c r="G18" s="28" t="s">
        <v>31</v>
      </c>
      <c r="I18" s="28" t="s">
        <v>31</v>
      </c>
    </row>
    <row r="19" spans="1:9" ht="15">
      <c r="A19" s="2">
        <v>4</v>
      </c>
      <c r="B19" s="2" t="s">
        <v>74</v>
      </c>
      <c r="C19" s="13"/>
      <c r="D19" s="13"/>
      <c r="E19" s="13"/>
      <c r="F19" s="28"/>
      <c r="G19" s="2">
        <v>57</v>
      </c>
      <c r="I19" s="21">
        <v>57</v>
      </c>
    </row>
    <row r="20" spans="1:9" ht="15">
      <c r="A20" s="2">
        <v>5</v>
      </c>
      <c r="B20" s="2" t="s">
        <v>77</v>
      </c>
      <c r="C20" s="13">
        <v>8</v>
      </c>
      <c r="D20" s="13"/>
      <c r="E20" s="13">
        <v>8</v>
      </c>
      <c r="F20" s="28"/>
      <c r="G20" s="28" t="s">
        <v>31</v>
      </c>
      <c r="I20" s="28" t="s">
        <v>31</v>
      </c>
    </row>
    <row r="21" spans="1:9" ht="15">
      <c r="A21" s="2">
        <v>6</v>
      </c>
      <c r="B21" s="2" t="s">
        <v>78</v>
      </c>
      <c r="C21" s="13"/>
      <c r="D21" s="13"/>
      <c r="E21" s="13"/>
      <c r="F21" s="28"/>
      <c r="G21" s="28" t="s">
        <v>31</v>
      </c>
      <c r="I21" s="28" t="s">
        <v>31</v>
      </c>
    </row>
    <row r="22" spans="1:9" ht="15">
      <c r="A22" s="2">
        <v>7</v>
      </c>
      <c r="B22" s="2" t="s">
        <v>79</v>
      </c>
      <c r="C22" s="13">
        <v>43</v>
      </c>
      <c r="D22" s="13"/>
      <c r="E22" s="13">
        <v>-7</v>
      </c>
      <c r="F22" s="28"/>
      <c r="G22" s="28" t="s">
        <v>31</v>
      </c>
      <c r="I22" s="28" t="s">
        <v>31</v>
      </c>
    </row>
    <row r="23" spans="3:9" ht="15">
      <c r="C23" s="13"/>
      <c r="D23" s="13"/>
      <c r="E23" s="13"/>
      <c r="F23" s="28"/>
      <c r="I23" s="21"/>
    </row>
    <row r="24" spans="3:9" ht="15">
      <c r="C24" s="13"/>
      <c r="D24" s="13"/>
      <c r="E24" s="13"/>
      <c r="F24" s="28"/>
      <c r="I24" s="21"/>
    </row>
    <row r="25" spans="1:9" ht="15">
      <c r="A25" s="2">
        <v>8</v>
      </c>
      <c r="B25" s="2" t="s">
        <v>10</v>
      </c>
      <c r="C25" s="13"/>
      <c r="D25" s="13"/>
      <c r="E25" s="13"/>
      <c r="F25" s="28"/>
      <c r="I25" s="21"/>
    </row>
    <row r="26" spans="2:9" ht="15">
      <c r="B26" s="6" t="s">
        <v>83</v>
      </c>
      <c r="C26" s="13">
        <v>10149</v>
      </c>
      <c r="D26" s="13"/>
      <c r="E26" s="13">
        <v>8773</v>
      </c>
      <c r="F26" s="28"/>
      <c r="G26" s="2">
        <v>8560</v>
      </c>
      <c r="I26" s="21">
        <v>8383</v>
      </c>
    </row>
    <row r="27" spans="2:9" ht="15">
      <c r="B27" s="6" t="s">
        <v>81</v>
      </c>
      <c r="C27" s="13">
        <v>14532</v>
      </c>
      <c r="D27" s="13"/>
      <c r="E27" s="13">
        <v>10751</v>
      </c>
      <c r="F27" s="28"/>
      <c r="G27" s="2">
        <v>19516</v>
      </c>
      <c r="I27" s="21">
        <v>17815</v>
      </c>
    </row>
    <row r="28" spans="2:9" ht="15">
      <c r="B28" s="6" t="s">
        <v>82</v>
      </c>
      <c r="C28" s="13"/>
      <c r="D28" s="13"/>
      <c r="E28" s="13"/>
      <c r="F28" s="28"/>
      <c r="G28" s="2">
        <v>2142</v>
      </c>
      <c r="I28" s="21">
        <v>1470</v>
      </c>
    </row>
    <row r="29" spans="2:9" ht="15">
      <c r="B29" s="6" t="s">
        <v>65</v>
      </c>
      <c r="C29" s="13">
        <v>2833</v>
      </c>
      <c r="D29" s="13"/>
      <c r="E29" s="13">
        <v>3089</v>
      </c>
      <c r="F29" s="28"/>
      <c r="G29" s="2">
        <v>2502</v>
      </c>
      <c r="I29" s="21">
        <v>2662</v>
      </c>
    </row>
    <row r="30" spans="2:9" ht="15">
      <c r="B30" s="6" t="s">
        <v>11</v>
      </c>
      <c r="C30" s="13">
        <v>711</v>
      </c>
      <c r="D30" s="13"/>
      <c r="E30" s="13">
        <v>584</v>
      </c>
      <c r="F30" s="28"/>
      <c r="G30" s="2">
        <v>2525</v>
      </c>
      <c r="I30" s="21">
        <v>2869</v>
      </c>
    </row>
    <row r="31" spans="3:9" ht="15">
      <c r="C31" s="14">
        <f>SUM(C26:C30)</f>
        <v>28225</v>
      </c>
      <c r="D31" s="13"/>
      <c r="E31" s="14">
        <f>SUM(E26:E30)</f>
        <v>23197</v>
      </c>
      <c r="F31" s="28"/>
      <c r="G31" s="26">
        <f>SUM(G26:G30)</f>
        <v>35245</v>
      </c>
      <c r="I31" s="14">
        <f>SUM(I26:I30)</f>
        <v>33199</v>
      </c>
    </row>
    <row r="32" spans="3:9" ht="15">
      <c r="C32" s="13"/>
      <c r="D32" s="13"/>
      <c r="E32" s="13"/>
      <c r="F32" s="28"/>
      <c r="I32" s="21"/>
    </row>
    <row r="33" spans="1:9" ht="15">
      <c r="A33" s="2">
        <v>8</v>
      </c>
      <c r="B33" s="2" t="s">
        <v>12</v>
      </c>
      <c r="C33" s="13"/>
      <c r="D33" s="13"/>
      <c r="E33" s="13"/>
      <c r="F33" s="28"/>
      <c r="I33" s="21"/>
    </row>
    <row r="34" spans="6:9" ht="15">
      <c r="F34" s="28"/>
      <c r="I34" s="21"/>
    </row>
    <row r="35" spans="2:9" ht="15">
      <c r="B35" s="6" t="s">
        <v>80</v>
      </c>
      <c r="C35" s="13">
        <v>7774</v>
      </c>
      <c r="D35" s="13"/>
      <c r="E35" s="13">
        <v>4688</v>
      </c>
      <c r="F35" s="28"/>
      <c r="G35" s="2">
        <v>8919</v>
      </c>
      <c r="I35" s="21">
        <v>8289</v>
      </c>
    </row>
    <row r="36" spans="2:9" ht="15">
      <c r="B36" s="6" t="s">
        <v>84</v>
      </c>
      <c r="C36" s="13">
        <v>5531</v>
      </c>
      <c r="D36" s="13"/>
      <c r="E36" s="13">
        <v>1769</v>
      </c>
      <c r="F36" s="28"/>
      <c r="G36" s="2">
        <v>5452</v>
      </c>
      <c r="I36" s="21">
        <v>5001</v>
      </c>
    </row>
    <row r="37" spans="2:9" ht="15">
      <c r="B37" s="6" t="s">
        <v>13</v>
      </c>
      <c r="C37" s="13">
        <v>997</v>
      </c>
      <c r="D37" s="13"/>
      <c r="E37" s="13">
        <v>602</v>
      </c>
      <c r="F37" s="28"/>
      <c r="G37" s="2">
        <v>606</v>
      </c>
      <c r="I37" s="21">
        <v>592</v>
      </c>
    </row>
    <row r="38" spans="2:9" ht="15">
      <c r="B38" s="6" t="s">
        <v>66</v>
      </c>
      <c r="C38" s="13">
        <v>9982</v>
      </c>
      <c r="D38" s="13"/>
      <c r="E38" s="13">
        <v>9243</v>
      </c>
      <c r="F38" s="28"/>
      <c r="G38" s="2">
        <v>8579</v>
      </c>
      <c r="I38" s="21">
        <v>8131</v>
      </c>
    </row>
    <row r="39" spans="2:9" ht="15">
      <c r="B39" s="6" t="s">
        <v>67</v>
      </c>
      <c r="C39" s="13">
        <v>821</v>
      </c>
      <c r="D39" s="13"/>
      <c r="E39" s="13">
        <v>1634</v>
      </c>
      <c r="F39" s="28"/>
      <c r="G39" s="2">
        <v>189</v>
      </c>
      <c r="I39" s="21">
        <v>234</v>
      </c>
    </row>
    <row r="40" spans="2:9" ht="15">
      <c r="B40" s="23" t="s">
        <v>69</v>
      </c>
      <c r="C40" s="13"/>
      <c r="D40" s="13"/>
      <c r="E40" s="13"/>
      <c r="F40" s="28"/>
      <c r="G40" s="28" t="s">
        <v>31</v>
      </c>
      <c r="I40" s="31" t="s">
        <v>31</v>
      </c>
    </row>
    <row r="41" spans="3:9" ht="15">
      <c r="C41" s="14">
        <f>SUM(C35:C39)</f>
        <v>25105</v>
      </c>
      <c r="D41" s="13"/>
      <c r="E41" s="14">
        <f>SUM(E35:E39)</f>
        <v>17936</v>
      </c>
      <c r="F41" s="28"/>
      <c r="G41" s="14">
        <f>SUM(G35:G40)</f>
        <v>23745</v>
      </c>
      <c r="I41" s="14">
        <f>SUM(I35:I40)</f>
        <v>22247</v>
      </c>
    </row>
    <row r="42" spans="3:9" ht="15">
      <c r="C42" s="13"/>
      <c r="D42" s="13"/>
      <c r="E42" s="13"/>
      <c r="F42" s="28"/>
      <c r="I42" s="21"/>
    </row>
    <row r="43" spans="1:9" ht="15">
      <c r="A43" s="2">
        <v>10</v>
      </c>
      <c r="B43" s="2" t="s">
        <v>58</v>
      </c>
      <c r="C43" s="13">
        <f>C31-C41</f>
        <v>3120</v>
      </c>
      <c r="D43" s="13"/>
      <c r="E43" s="13">
        <f>E31-E41</f>
        <v>5261</v>
      </c>
      <c r="F43" s="28"/>
      <c r="G43" s="13">
        <f>G31-G41</f>
        <v>11500</v>
      </c>
      <c r="I43" s="13">
        <f>I31-I41</f>
        <v>10952</v>
      </c>
    </row>
    <row r="44" spans="3:9" ht="15">
      <c r="C44" s="13"/>
      <c r="D44" s="13"/>
      <c r="E44" s="13"/>
      <c r="F44" s="28"/>
      <c r="G44" s="13"/>
      <c r="I44" s="13"/>
    </row>
    <row r="45" spans="3:9" ht="15.75" thickBot="1">
      <c r="C45" s="15">
        <f>C43+C16+C18+C20+C22</f>
        <v>47197</v>
      </c>
      <c r="D45" s="13"/>
      <c r="E45" s="15">
        <f>E43+E16+E18+E20+E22</f>
        <v>46824</v>
      </c>
      <c r="F45" s="28"/>
      <c r="G45" s="15">
        <f>G43+G16+G19</f>
        <v>59827</v>
      </c>
      <c r="I45" s="15">
        <f>I43+I16+I19</f>
        <v>58915</v>
      </c>
    </row>
    <row r="46" spans="3:9" ht="15.75" thickTop="1">
      <c r="C46" s="13"/>
      <c r="D46" s="13"/>
      <c r="E46" s="13"/>
      <c r="F46" s="28"/>
      <c r="I46" s="21"/>
    </row>
    <row r="47" spans="1:9" ht="15">
      <c r="A47" s="2">
        <v>11</v>
      </c>
      <c r="B47" s="2" t="s">
        <v>14</v>
      </c>
      <c r="C47" s="13"/>
      <c r="D47" s="13"/>
      <c r="E47" s="13"/>
      <c r="F47" s="28"/>
      <c r="I47" s="21"/>
    </row>
    <row r="48" spans="2:9" ht="15">
      <c r="B48" s="2" t="s">
        <v>15</v>
      </c>
      <c r="C48" s="13">
        <v>19910</v>
      </c>
      <c r="D48" s="13"/>
      <c r="E48" s="13">
        <v>19910</v>
      </c>
      <c r="F48" s="28"/>
      <c r="G48" s="2">
        <v>19910</v>
      </c>
      <c r="I48" s="21">
        <v>19910</v>
      </c>
    </row>
    <row r="49" spans="2:9" ht="15">
      <c r="B49" s="2" t="s">
        <v>16</v>
      </c>
      <c r="C49" s="13"/>
      <c r="D49" s="13"/>
      <c r="E49" s="13"/>
      <c r="F49" s="28"/>
      <c r="I49" s="21"/>
    </row>
    <row r="50" spans="2:9" ht="15">
      <c r="B50" s="6" t="s">
        <v>17</v>
      </c>
      <c r="C50" s="13">
        <v>16251</v>
      </c>
      <c r="D50" s="13"/>
      <c r="E50" s="13">
        <v>14581</v>
      </c>
      <c r="F50" s="28"/>
      <c r="G50" s="29">
        <v>26033</v>
      </c>
      <c r="I50" s="30">
        <v>24494</v>
      </c>
    </row>
    <row r="51" spans="3:9" ht="15">
      <c r="C51" s="13"/>
      <c r="D51" s="13"/>
      <c r="E51" s="13"/>
      <c r="F51" s="28"/>
      <c r="G51" s="2">
        <f>SUM(G48:G50)</f>
        <v>45943</v>
      </c>
      <c r="I51" s="2">
        <f>SUM(I48:I50)</f>
        <v>44404</v>
      </c>
    </row>
    <row r="52" spans="1:9" ht="15">
      <c r="A52" s="2">
        <v>12</v>
      </c>
      <c r="B52" s="2" t="s">
        <v>18</v>
      </c>
      <c r="C52" s="13">
        <v>697</v>
      </c>
      <c r="D52" s="13"/>
      <c r="E52" s="13">
        <v>364</v>
      </c>
      <c r="F52" s="28"/>
      <c r="G52" s="2">
        <v>1515</v>
      </c>
      <c r="I52" s="21">
        <v>1334</v>
      </c>
    </row>
    <row r="53" spans="1:9" ht="15">
      <c r="A53" s="2">
        <v>13</v>
      </c>
      <c r="B53" s="2" t="s">
        <v>19</v>
      </c>
      <c r="C53" s="13">
        <v>9361</v>
      </c>
      <c r="D53" s="13"/>
      <c r="E53" s="13">
        <v>10846</v>
      </c>
      <c r="F53" s="28"/>
      <c r="G53" s="2">
        <v>7316</v>
      </c>
      <c r="I53" s="21">
        <v>7779</v>
      </c>
    </row>
    <row r="54" spans="1:9" ht="15">
      <c r="A54" s="2">
        <v>14</v>
      </c>
      <c r="B54" s="2" t="s">
        <v>57</v>
      </c>
      <c r="C54" s="13">
        <v>1775</v>
      </c>
      <c r="D54" s="13"/>
      <c r="E54" s="13">
        <v>1981</v>
      </c>
      <c r="F54" s="28"/>
      <c r="G54" s="2">
        <v>3422</v>
      </c>
      <c r="I54" s="21">
        <v>3788</v>
      </c>
    </row>
    <row r="55" spans="1:9" ht="15">
      <c r="A55" s="2">
        <v>15</v>
      </c>
      <c r="B55" s="2" t="s">
        <v>85</v>
      </c>
      <c r="C55" s="13"/>
      <c r="D55" s="13"/>
      <c r="E55" s="13"/>
      <c r="F55" s="28"/>
      <c r="G55" s="2">
        <v>1631</v>
      </c>
      <c r="I55" s="21">
        <v>1610</v>
      </c>
    </row>
    <row r="56" spans="3:9" ht="15">
      <c r="C56" s="13"/>
      <c r="D56" s="13"/>
      <c r="E56" s="13"/>
      <c r="F56" s="28"/>
      <c r="I56" s="21"/>
    </row>
    <row r="57" spans="3:9" ht="15.75" thickBot="1">
      <c r="C57" s="15">
        <f>SUM(C48:C54)</f>
        <v>47994</v>
      </c>
      <c r="D57" s="13"/>
      <c r="E57" s="15">
        <f>SUM(E48:E54)</f>
        <v>47682</v>
      </c>
      <c r="F57" s="28"/>
      <c r="G57" s="15">
        <f>SUM(G51:G55)</f>
        <v>59827</v>
      </c>
      <c r="I57" s="15">
        <f>SUM(I51:I55)</f>
        <v>58915</v>
      </c>
    </row>
    <row r="58" spans="3:9" ht="15.75" thickTop="1">
      <c r="C58" s="13"/>
      <c r="D58" s="13"/>
      <c r="E58" s="13"/>
      <c r="F58" s="28"/>
      <c r="I58" s="20"/>
    </row>
    <row r="59" spans="1:9" ht="15">
      <c r="A59" s="2">
        <v>15</v>
      </c>
      <c r="B59" s="2" t="s">
        <v>20</v>
      </c>
      <c r="C59" s="13">
        <v>181</v>
      </c>
      <c r="D59" s="13"/>
      <c r="E59" s="13">
        <v>173</v>
      </c>
      <c r="F59" s="28"/>
      <c r="G59" s="2">
        <v>231</v>
      </c>
      <c r="I59" s="20">
        <v>223</v>
      </c>
    </row>
    <row r="60" ht="15">
      <c r="F60" s="28"/>
    </row>
    <row r="61" ht="15">
      <c r="F61" s="28"/>
    </row>
    <row r="62" ht="15">
      <c r="F62" s="28"/>
    </row>
    <row r="63" ht="15">
      <c r="F63" s="28"/>
    </row>
    <row r="64" ht="15">
      <c r="F64" s="28"/>
    </row>
    <row r="65" ht="15">
      <c r="F65" s="28"/>
    </row>
    <row r="66" ht="15">
      <c r="F66" s="28"/>
    </row>
    <row r="67" ht="15">
      <c r="F67" s="28"/>
    </row>
    <row r="68" ht="15">
      <c r="F68" s="28"/>
    </row>
    <row r="69" ht="15">
      <c r="F69" s="28"/>
    </row>
    <row r="70" ht="15">
      <c r="F70" s="28"/>
    </row>
    <row r="71" ht="15">
      <c r="F71" s="28"/>
    </row>
    <row r="72" ht="15">
      <c r="F72" s="28"/>
    </row>
  </sheetData>
  <mergeCells count="6">
    <mergeCell ref="I13:J13"/>
    <mergeCell ref="I14:J14"/>
    <mergeCell ref="I9:J9"/>
    <mergeCell ref="I10:J10"/>
    <mergeCell ref="I11:J11"/>
    <mergeCell ref="I12:J12"/>
  </mergeCells>
  <printOptions/>
  <pageMargins left="0.75" right="0.29" top="0.34" bottom="0.29" header="0.25" footer="0.27"/>
  <pageSetup fitToHeight="1" fitToWidth="1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 </dc:creator>
  <cp:keywords/>
  <dc:description/>
  <cp:lastModifiedBy>M &amp; C Services Sdn Bhd</cp:lastModifiedBy>
  <cp:lastPrinted>2001-08-22T03:23:19Z</cp:lastPrinted>
  <dcterms:created xsi:type="dcterms:W3CDTF">1999-11-09T05:22:55Z</dcterms:created>
  <dcterms:modified xsi:type="dcterms:W3CDTF">2001-08-22T04:11:41Z</dcterms:modified>
  <cp:category/>
  <cp:version/>
  <cp:contentType/>
  <cp:contentStatus/>
</cp:coreProperties>
</file>